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Mahinopicnui\Desktop\Отчет по гос.заданию за 2021 год\ГБПОУ КК АМТТОтчет ГЗ за 2021 год\"/>
    </mc:Choice>
  </mc:AlternateContent>
  <xr:revisionPtr revIDLastSave="0" documentId="13_ncr:1_{EEC7B68F-9C59-414B-9E06-E48940736D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удоустройство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0" l="1"/>
  <c r="F24" i="10"/>
  <c r="F23" i="10"/>
  <c r="F22" i="10"/>
  <c r="C26" i="10"/>
  <c r="D26" i="10"/>
  <c r="E26" i="10"/>
  <c r="B26" i="10"/>
  <c r="C20" i="10"/>
  <c r="D20" i="10"/>
  <c r="E20" i="10"/>
  <c r="B20" i="10"/>
  <c r="F8" i="10"/>
  <c r="F26" i="10" l="1"/>
  <c r="F20" i="10"/>
  <c r="F19" i="10" l="1"/>
  <c r="F18" i="10"/>
  <c r="F17" i="10"/>
  <c r="F15" i="10"/>
  <c r="F16" i="10"/>
  <c r="F13" i="10"/>
  <c r="F14" i="10"/>
  <c r="F12" i="10"/>
  <c r="F11" i="10"/>
  <c r="F10" i="10"/>
  <c r="F9" i="10"/>
  <c r="F7" i="10"/>
</calcChain>
</file>

<file path=xl/sharedStrings.xml><?xml version="1.0" encoding="utf-8"?>
<sst xmlns="http://schemas.openxmlformats.org/spreadsheetml/2006/main" count="35" uniqueCount="30">
  <si>
    <t>Наименование специальности/профессии</t>
  </si>
  <si>
    <t>Численность выпускников всего (N 4)</t>
  </si>
  <si>
    <t>Численность выпускников, трудоустроившихся после окончания обучения по специальности, соответствующей профилю СПО (N 1)</t>
  </si>
  <si>
    <t>Численность выпускников, продолживших обучение в образовательных учреждениях ВПО по специальности ВПО, соответствующей СПО (N 2)</t>
  </si>
  <si>
    <t>Выпускники призваннные в ряды вооруженных сил РФ 
(N 3)</t>
  </si>
  <si>
    <t>Удельный вес численности выпускников по специальности, соответствующей профилю СПО, трудоустроившихся после окончания обучения (B)
 В= (N1+N2+N3)/N4х100</t>
  </si>
  <si>
    <t>Расчет удельного веса численности выпускников по специальностям, соответствующим профилю СПО,
 трудоустроившихся после окончания обучения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</si>
  <si>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</si>
  <si>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15.02.01 Монтаж и техническая эксплуатация промышленного оборудования (по отраслям)</t>
  </si>
  <si>
    <t>19.02.03 Технология хлеба, кондитерских и макаронных изделий</t>
  </si>
  <si>
    <t>19.02.06 Технология консервов и пищеконцентратов</t>
  </si>
  <si>
    <t>19.02.10 Технология продукции общнственного питания</t>
  </si>
  <si>
    <t>38.02.05 Товароведение иэкспертиза качества потребительских товаров</t>
  </si>
  <si>
    <t>43.02.01 Организация обслуживания в общественном питании</t>
  </si>
  <si>
    <t>43.02.10 Туризм</t>
  </si>
  <si>
    <t>46.02.01 Документационное обеспечение управления и архивоведение</t>
  </si>
  <si>
    <t>МИНИСТЕРСТВО ОБРАЗОВАНИЯ,   
НАУКИ И МОЛОДЁЖНОЙ ПОЛИТИКИ  
КРАСНОДАРСКОГО КРАЯ  
ГОСУДАРСТВЕННОЕ   БЮДЖЕТНОЕ  
ПРОФЕССИОНАЛЬНОЕ ОБРАЗОВАТЕЛЬНОЕ   УЧРЕЖДЕНИЕ  
КРАСНОДАРСКОГО КРАЯ
«АРМАВИРСКИЙ
МЕХАНИКО-ТЕХНОЛОГИЧЕСКИЙ ТЕХНИКУМ» 
(ГБПОУ КК АМТТ)
352900 Краснодарский край, г. Армавир, ул. Ленина 103
Тел: (86137) 3-23-38, Факс: 3-25-14
E-mail: armavir-mtt@mail.ru
ИНН 2302002618</t>
  </si>
  <si>
    <t>09.02.01 Компьютерные системы и комплексы</t>
  </si>
  <si>
    <t>38.02.04 Комерция (по отраслям)</t>
  </si>
  <si>
    <t>38.02.03 Операционная деятельность в логистике</t>
  </si>
  <si>
    <t>И.о. директора</t>
  </si>
  <si>
    <t>С.В.Петросян</t>
  </si>
  <si>
    <t xml:space="preserve">Руководитель ЦСТВ </t>
  </si>
  <si>
    <t>А.В. Конюшенко</t>
  </si>
  <si>
    <t>(86137)3-28-09</t>
  </si>
  <si>
    <t xml:space="preserve">От  _______________________Исх ________________________
На № ____________________ от ________________________          
</t>
  </si>
  <si>
    <t>Итого:</t>
  </si>
  <si>
    <t>Очная форма обучения</t>
  </si>
  <si>
    <t>Заочная форма обучения</t>
  </si>
  <si>
    <t>38.02.06 Финансы (11 кл.)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</si>
</sst>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topLeftCell="A11" workbookViewId="0">
      <selection sqref="A1:F31"/>
    </sheetView>
  </sheetViews>
  <sheetFormatPr defaultRowHeight="15" x14ac:dyDescent="0.25"/>
  <cols>
    <col min="1" max="1" width="39" customWidth="1"/>
    <col min="2" max="2" width="30.85546875" customWidth="1"/>
    <col min="3" max="3" width="24.7109375" customWidth="1"/>
    <col min="4" max="4" width="29.28515625" customWidth="1"/>
    <col min="5" max="5" width="19.5703125" customWidth="1"/>
    <col min="6" max="6" width="27.7109375" customWidth="1"/>
    <col min="7" max="13" width="14.5703125" customWidth="1"/>
  </cols>
  <sheetData>
    <row r="1" spans="1:11" ht="228.75" customHeight="1" x14ac:dyDescent="0.25">
      <c r="A1" s="21" t="s">
        <v>16</v>
      </c>
      <c r="B1" s="21"/>
      <c r="E1" s="19"/>
      <c r="F1" s="20"/>
    </row>
    <row r="2" spans="1:11" ht="57" customHeight="1" x14ac:dyDescent="0.25">
      <c r="A2" s="22" t="s">
        <v>25</v>
      </c>
      <c r="B2" s="22"/>
      <c r="C2" s="5"/>
      <c r="D2" s="5"/>
      <c r="E2" s="5"/>
      <c r="F2" s="5"/>
    </row>
    <row r="3" spans="1:11" ht="66.75" customHeight="1" x14ac:dyDescent="0.25">
      <c r="A3" s="18" t="s">
        <v>6</v>
      </c>
      <c r="B3" s="18"/>
      <c r="C3" s="18"/>
      <c r="D3" s="18"/>
      <c r="E3" s="18"/>
      <c r="F3" s="18"/>
      <c r="G3" s="1"/>
      <c r="H3" s="1"/>
      <c r="I3" s="1"/>
      <c r="J3" s="1"/>
    </row>
    <row r="4" spans="1:11" ht="12.75" customHeight="1" x14ac:dyDescent="0.3">
      <c r="A4" s="3"/>
      <c r="B4" s="3"/>
      <c r="C4" s="3"/>
      <c r="D4" s="3"/>
      <c r="E4" s="3"/>
      <c r="F4" s="3"/>
      <c r="G4" s="1"/>
      <c r="H4" s="1"/>
      <c r="I4" s="1"/>
      <c r="J4" s="1"/>
    </row>
    <row r="5" spans="1:11" ht="111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/>
      <c r="H5" s="3"/>
      <c r="I5" s="3"/>
      <c r="J5" s="3"/>
      <c r="K5" s="4"/>
    </row>
    <row r="6" spans="1:11" ht="21" customHeight="1" x14ac:dyDescent="0.25">
      <c r="A6" s="23" t="s">
        <v>27</v>
      </c>
      <c r="B6" s="24"/>
      <c r="C6" s="24"/>
      <c r="D6" s="24"/>
      <c r="E6" s="24"/>
      <c r="F6" s="25"/>
      <c r="G6" s="9"/>
      <c r="H6" s="9"/>
      <c r="I6" s="9"/>
      <c r="J6" s="9"/>
      <c r="K6" s="4"/>
    </row>
    <row r="7" spans="1:11" ht="72" customHeight="1" x14ac:dyDescent="0.25">
      <c r="A7" s="10" t="s">
        <v>7</v>
      </c>
      <c r="B7" s="2">
        <v>23</v>
      </c>
      <c r="C7" s="2">
        <v>10</v>
      </c>
      <c r="D7" s="2">
        <v>2</v>
      </c>
      <c r="E7" s="2">
        <v>5</v>
      </c>
      <c r="F7" s="7">
        <f t="shared" ref="F7:F20" si="0">SUM(C7:E7)/B7*100</f>
        <v>73.91304347826086</v>
      </c>
      <c r="G7" s="8"/>
      <c r="H7" s="8"/>
      <c r="I7" s="8"/>
      <c r="J7" s="8"/>
      <c r="K7" s="4"/>
    </row>
    <row r="8" spans="1:11" ht="30" x14ac:dyDescent="0.25">
      <c r="A8" s="10" t="s">
        <v>17</v>
      </c>
      <c r="B8" s="2">
        <v>21</v>
      </c>
      <c r="C8" s="2">
        <v>1</v>
      </c>
      <c r="D8" s="2">
        <v>0</v>
      </c>
      <c r="E8" s="2">
        <v>19</v>
      </c>
      <c r="F8" s="7">
        <f t="shared" si="0"/>
        <v>95.238095238095227</v>
      </c>
      <c r="G8" s="8"/>
      <c r="H8" s="8"/>
      <c r="I8" s="8"/>
      <c r="J8" s="8"/>
      <c r="K8" s="4"/>
    </row>
    <row r="9" spans="1:11" ht="45" x14ac:dyDescent="0.25">
      <c r="A9" s="10" t="s">
        <v>8</v>
      </c>
      <c r="B9" s="2">
        <v>22</v>
      </c>
      <c r="C9" s="2">
        <v>0</v>
      </c>
      <c r="D9" s="2">
        <v>0</v>
      </c>
      <c r="E9" s="2">
        <v>22</v>
      </c>
      <c r="F9" s="7">
        <f t="shared" si="0"/>
        <v>100</v>
      </c>
      <c r="G9" s="8"/>
      <c r="H9" s="8"/>
      <c r="I9" s="8"/>
      <c r="J9" s="8"/>
      <c r="K9" s="4"/>
    </row>
    <row r="10" spans="1:11" ht="30" x14ac:dyDescent="0.25">
      <c r="A10" s="10" t="s">
        <v>9</v>
      </c>
      <c r="B10" s="2">
        <v>22</v>
      </c>
      <c r="C10" s="2">
        <v>10</v>
      </c>
      <c r="D10" s="2">
        <v>0</v>
      </c>
      <c r="E10" s="2">
        <v>3</v>
      </c>
      <c r="F10" s="7">
        <f t="shared" si="0"/>
        <v>59.090909090909093</v>
      </c>
      <c r="G10" s="8"/>
      <c r="H10" s="8"/>
      <c r="I10" s="8"/>
      <c r="J10" s="8"/>
      <c r="K10" s="4"/>
    </row>
    <row r="11" spans="1:11" ht="30" x14ac:dyDescent="0.25">
      <c r="A11" s="10" t="s">
        <v>10</v>
      </c>
      <c r="B11" s="2">
        <v>23</v>
      </c>
      <c r="C11" s="2">
        <v>6</v>
      </c>
      <c r="D11" s="2">
        <v>0</v>
      </c>
      <c r="E11" s="2">
        <v>11</v>
      </c>
      <c r="F11" s="7">
        <f t="shared" si="0"/>
        <v>73.91304347826086</v>
      </c>
      <c r="G11" s="8"/>
      <c r="H11" s="8"/>
      <c r="I11" s="8"/>
      <c r="J11" s="8"/>
      <c r="K11" s="4"/>
    </row>
    <row r="12" spans="1:11" ht="30" x14ac:dyDescent="0.25">
      <c r="A12" s="10" t="s">
        <v>11</v>
      </c>
      <c r="B12" s="2">
        <v>41</v>
      </c>
      <c r="C12" s="2">
        <v>14</v>
      </c>
      <c r="D12" s="2">
        <v>1</v>
      </c>
      <c r="E12" s="2">
        <v>10</v>
      </c>
      <c r="F12" s="7">
        <f t="shared" si="0"/>
        <v>60.975609756097562</v>
      </c>
      <c r="G12" s="8"/>
      <c r="H12" s="8"/>
      <c r="I12" s="8"/>
      <c r="J12" s="8"/>
      <c r="K12" s="4"/>
    </row>
    <row r="13" spans="1:11" ht="30" x14ac:dyDescent="0.25">
      <c r="A13" s="10" t="s">
        <v>19</v>
      </c>
      <c r="B13" s="2">
        <v>25</v>
      </c>
      <c r="C13" s="2">
        <v>9</v>
      </c>
      <c r="D13" s="2">
        <v>2</v>
      </c>
      <c r="E13" s="2">
        <v>5</v>
      </c>
      <c r="F13" s="7">
        <f t="shared" si="0"/>
        <v>64</v>
      </c>
      <c r="G13" s="8"/>
      <c r="H13" s="8"/>
      <c r="I13" s="8"/>
      <c r="J13" s="8"/>
      <c r="K13" s="4"/>
    </row>
    <row r="14" spans="1:11" x14ac:dyDescent="0.25">
      <c r="A14" s="10" t="s">
        <v>18</v>
      </c>
      <c r="B14" s="2">
        <v>25</v>
      </c>
      <c r="C14" s="2">
        <v>11</v>
      </c>
      <c r="D14" s="2">
        <v>1</v>
      </c>
      <c r="E14" s="2">
        <v>7</v>
      </c>
      <c r="F14" s="7">
        <f t="shared" si="0"/>
        <v>76</v>
      </c>
      <c r="G14" s="8"/>
      <c r="H14" s="8"/>
      <c r="I14" s="8"/>
      <c r="J14" s="8"/>
      <c r="K14" s="4"/>
    </row>
    <row r="15" spans="1:11" ht="30" x14ac:dyDescent="0.25">
      <c r="A15" s="10" t="s">
        <v>12</v>
      </c>
      <c r="B15" s="2">
        <v>24</v>
      </c>
      <c r="C15" s="2">
        <v>12</v>
      </c>
      <c r="D15" s="2">
        <v>1</v>
      </c>
      <c r="E15" s="2">
        <v>5</v>
      </c>
      <c r="F15" s="7">
        <f t="shared" si="0"/>
        <v>75</v>
      </c>
      <c r="G15" s="8"/>
      <c r="H15" s="8"/>
      <c r="I15" s="8"/>
      <c r="J15" s="8"/>
      <c r="K15" s="4"/>
    </row>
    <row r="16" spans="1:11" x14ac:dyDescent="0.25">
      <c r="A16" s="10" t="s">
        <v>29</v>
      </c>
      <c r="B16" s="2">
        <v>17</v>
      </c>
      <c r="C16" s="2">
        <v>8</v>
      </c>
      <c r="D16" s="2">
        <v>0</v>
      </c>
      <c r="E16" s="2">
        <v>3</v>
      </c>
      <c r="F16" s="7">
        <f t="shared" si="0"/>
        <v>64.705882352941174</v>
      </c>
      <c r="G16" s="8"/>
      <c r="H16" s="8"/>
      <c r="I16" s="8"/>
      <c r="J16" s="8"/>
      <c r="K16" s="4"/>
    </row>
    <row r="17" spans="1:11" ht="30" x14ac:dyDescent="0.25">
      <c r="A17" s="10" t="s">
        <v>13</v>
      </c>
      <c r="B17" s="2">
        <v>17</v>
      </c>
      <c r="C17" s="2">
        <v>7</v>
      </c>
      <c r="D17" s="2">
        <v>0</v>
      </c>
      <c r="E17" s="2">
        <v>7</v>
      </c>
      <c r="F17" s="7">
        <f t="shared" si="0"/>
        <v>82.35294117647058</v>
      </c>
      <c r="G17" s="8"/>
      <c r="H17" s="8"/>
      <c r="I17" s="8"/>
      <c r="J17" s="8"/>
      <c r="K17" s="4"/>
    </row>
    <row r="18" spans="1:11" x14ac:dyDescent="0.25">
      <c r="A18" s="10" t="s">
        <v>14</v>
      </c>
      <c r="B18" s="2">
        <v>23</v>
      </c>
      <c r="C18" s="2">
        <v>8</v>
      </c>
      <c r="D18" s="2">
        <v>3</v>
      </c>
      <c r="E18" s="2">
        <v>1</v>
      </c>
      <c r="F18" s="7">
        <f t="shared" si="0"/>
        <v>52.173913043478258</v>
      </c>
      <c r="G18" s="8"/>
      <c r="H18" s="8"/>
      <c r="I18" s="8"/>
      <c r="J18" s="8"/>
      <c r="K18" s="4"/>
    </row>
    <row r="19" spans="1:11" ht="30" x14ac:dyDescent="0.25">
      <c r="A19" s="10" t="s">
        <v>15</v>
      </c>
      <c r="B19" s="2">
        <v>24</v>
      </c>
      <c r="C19" s="2">
        <v>12</v>
      </c>
      <c r="D19" s="2">
        <v>1</v>
      </c>
      <c r="E19" s="2">
        <v>1</v>
      </c>
      <c r="F19" s="7">
        <f t="shared" si="0"/>
        <v>58.333333333333336</v>
      </c>
      <c r="G19" s="8"/>
      <c r="H19" s="8"/>
      <c r="I19" s="8"/>
      <c r="J19" s="8"/>
      <c r="K19" s="4"/>
    </row>
    <row r="20" spans="1:11" x14ac:dyDescent="0.25">
      <c r="A20" s="11" t="s">
        <v>26</v>
      </c>
      <c r="B20" s="12">
        <f>SUM(B7:B19)</f>
        <v>307</v>
      </c>
      <c r="C20" s="12">
        <f>SUM(C7:C19)</f>
        <v>108</v>
      </c>
      <c r="D20" s="12">
        <f>SUM(D7:D19)</f>
        <v>11</v>
      </c>
      <c r="E20" s="12">
        <f>SUM(E7:E19)</f>
        <v>99</v>
      </c>
      <c r="F20" s="13">
        <f t="shared" si="0"/>
        <v>71.009771986970676</v>
      </c>
      <c r="G20" s="9"/>
      <c r="H20" s="9"/>
      <c r="I20" s="9"/>
      <c r="J20" s="9"/>
      <c r="K20" s="4"/>
    </row>
    <row r="21" spans="1:11" x14ac:dyDescent="0.25">
      <c r="A21" s="15" t="s">
        <v>28</v>
      </c>
      <c r="B21" s="16"/>
      <c r="C21" s="16"/>
      <c r="D21" s="16"/>
      <c r="E21" s="16"/>
      <c r="F21" s="17"/>
      <c r="G21" s="9"/>
      <c r="H21" s="9"/>
      <c r="I21" s="9"/>
      <c r="J21" s="9"/>
      <c r="K21" s="4"/>
    </row>
    <row r="22" spans="1:11" ht="30" x14ac:dyDescent="0.25">
      <c r="A22" s="10" t="s">
        <v>9</v>
      </c>
      <c r="B22" s="2">
        <v>18</v>
      </c>
      <c r="C22" s="2">
        <v>9</v>
      </c>
      <c r="D22" s="2">
        <v>0</v>
      </c>
      <c r="E22" s="2">
        <v>0</v>
      </c>
      <c r="F22" s="7">
        <f t="shared" ref="F22:F25" si="1">SUM(C22:E22)/B22*100</f>
        <v>50</v>
      </c>
      <c r="G22" s="9"/>
      <c r="H22" s="9"/>
      <c r="I22" s="9"/>
      <c r="J22" s="9"/>
      <c r="K22" s="4"/>
    </row>
    <row r="23" spans="1:11" ht="30" x14ac:dyDescent="0.25">
      <c r="A23" s="10" t="s">
        <v>11</v>
      </c>
      <c r="B23" s="2">
        <v>23</v>
      </c>
      <c r="C23" s="2">
        <v>13</v>
      </c>
      <c r="D23" s="2">
        <v>1</v>
      </c>
      <c r="E23" s="2">
        <v>0</v>
      </c>
      <c r="F23" s="7">
        <f t="shared" si="1"/>
        <v>60.869565217391312</v>
      </c>
      <c r="G23" s="9"/>
      <c r="H23" s="9"/>
      <c r="I23" s="9"/>
      <c r="J23" s="9"/>
      <c r="K23" s="4"/>
    </row>
    <row r="24" spans="1:11" ht="30" x14ac:dyDescent="0.25">
      <c r="A24" s="10" t="s">
        <v>19</v>
      </c>
      <c r="B24" s="2">
        <v>22</v>
      </c>
      <c r="C24" s="2">
        <v>11</v>
      </c>
      <c r="D24" s="2">
        <v>1</v>
      </c>
      <c r="E24" s="2">
        <v>0</v>
      </c>
      <c r="F24" s="7">
        <f t="shared" si="1"/>
        <v>54.54545454545454</v>
      </c>
      <c r="G24" s="9"/>
      <c r="H24" s="9"/>
      <c r="I24" s="9"/>
      <c r="J24" s="9"/>
      <c r="K24" s="4"/>
    </row>
    <row r="25" spans="1:11" ht="30" x14ac:dyDescent="0.25">
      <c r="A25" s="10" t="s">
        <v>12</v>
      </c>
      <c r="B25" s="2">
        <v>20</v>
      </c>
      <c r="C25" s="2">
        <v>13</v>
      </c>
      <c r="D25" s="2">
        <v>1</v>
      </c>
      <c r="E25" s="2">
        <v>0</v>
      </c>
      <c r="F25" s="7">
        <f t="shared" si="1"/>
        <v>70</v>
      </c>
      <c r="G25" s="9"/>
      <c r="H25" s="9"/>
      <c r="I25" s="9"/>
      <c r="J25" s="9"/>
      <c r="K25" s="4"/>
    </row>
    <row r="26" spans="1:11" x14ac:dyDescent="0.25">
      <c r="A26" s="11" t="s">
        <v>26</v>
      </c>
      <c r="B26" s="12">
        <f>SUM(B22:B25)</f>
        <v>83</v>
      </c>
      <c r="C26" s="12">
        <f t="shared" ref="C26:E26" si="2">SUM(C22:C25)</f>
        <v>46</v>
      </c>
      <c r="D26" s="12">
        <f t="shared" si="2"/>
        <v>3</v>
      </c>
      <c r="E26" s="12">
        <f t="shared" si="2"/>
        <v>0</v>
      </c>
      <c r="F26" s="13">
        <f>SUM(C26:E26)/B26*100</f>
        <v>59.036144578313255</v>
      </c>
      <c r="G26" s="9"/>
      <c r="H26" s="9"/>
      <c r="I26" s="9"/>
      <c r="J26" s="9"/>
      <c r="K26" s="4"/>
    </row>
    <row r="27" spans="1:11" ht="18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ht="18.75" customHeight="1" x14ac:dyDescent="0.25">
      <c r="A28" s="3" t="s">
        <v>20</v>
      </c>
      <c r="B28" s="3"/>
      <c r="D28" s="14" t="s">
        <v>21</v>
      </c>
      <c r="E28" s="3"/>
      <c r="F28" s="3"/>
      <c r="G28" s="3"/>
      <c r="H28" s="3"/>
      <c r="I28" s="3"/>
      <c r="J28" s="3"/>
      <c r="K28" s="4"/>
    </row>
    <row r="29" spans="1:11" x14ac:dyDescent="0.25">
      <c r="A29" s="3"/>
      <c r="B29" s="3"/>
      <c r="C29" s="3"/>
      <c r="D29" s="14"/>
      <c r="E29" s="3"/>
      <c r="F29" s="3"/>
      <c r="G29" s="3"/>
      <c r="H29" s="3"/>
      <c r="I29" s="3"/>
      <c r="J29" s="3"/>
      <c r="K29" s="4"/>
    </row>
    <row r="30" spans="1:11" x14ac:dyDescent="0.25">
      <c r="A30" s="6" t="s">
        <v>22</v>
      </c>
      <c r="B30" s="3"/>
      <c r="D30" s="14" t="s">
        <v>23</v>
      </c>
      <c r="E30" s="3"/>
      <c r="F30" s="3"/>
      <c r="G30" s="3"/>
      <c r="H30" s="3"/>
      <c r="I30" s="3"/>
      <c r="J30" s="3"/>
      <c r="K30" s="4"/>
    </row>
    <row r="31" spans="1:11" x14ac:dyDescent="0.25">
      <c r="A31" s="6"/>
      <c r="B31" s="3"/>
      <c r="D31" s="14" t="s">
        <v>24</v>
      </c>
      <c r="E31" s="3"/>
      <c r="F31" s="3"/>
      <c r="G31" s="3"/>
      <c r="H31" s="3"/>
      <c r="I31" s="3"/>
      <c r="J31" s="3"/>
      <c r="K31" s="4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6">
    <mergeCell ref="A21:F21"/>
    <mergeCell ref="A3:F3"/>
    <mergeCell ref="E1:F1"/>
    <mergeCell ref="A1:B1"/>
    <mergeCell ref="A2:B2"/>
    <mergeCell ref="A6:F6"/>
  </mergeCells>
  <pageMargins left="0.31496062992125984" right="0.31496062992125984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Трудоустройство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Mahinopicnui</cp:lastModifiedBy>
  <cp:lastPrinted>2022-01-10T08:05:47Z</cp:lastPrinted>
  <dcterms:created xsi:type="dcterms:W3CDTF">2017-02-27T12:26:52Z</dcterms:created>
  <dcterms:modified xsi:type="dcterms:W3CDTF">2022-01-10T08:05:51Z</dcterms:modified>
</cp:coreProperties>
</file>